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8_{31BDC43E-BE5D-4661-84D9-CCB52A34F37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CSF" sheetId="4" r:id="rId1"/>
  </sheets>
  <definedNames>
    <definedName name="_xlnm._FilterDatabase" localSheetId="0" hidden="1">ECSF!$A$2:$C$58</definedName>
    <definedName name="_xlnm.Print_Area" localSheetId="0">ECSF!$A$1:$C$59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B3" i="4" l="1"/>
  <c r="B24" i="4"/>
  <c r="B43" i="4"/>
  <c r="C3" i="4"/>
  <c r="C24" i="4"/>
  <c r="C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<sst xmlns="http://schemas.openxmlformats.org/spreadsheetml/2006/main" count="54" uniqueCount="54">
  <si>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</si>
  <si>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</si>
  <si>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</si>
  <si>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</si>
  <si>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</si>
  <si>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</si>
  <si>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</si>
  <si>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</si>
  <si>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</si>
  <si>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</si>
  <si>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</si>
  <si>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</si>
  <si>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</si>
  <si>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</si>
  <si>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</si>
  <si>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</si>
  <si>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</si>
  <si>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</si>
  <si>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</si>
  <si>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</si>
  <si>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</si>
  <si>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</si>
  <si>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</si>
  <si>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</si>
  <si>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</si>
  <si>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</si>
  <si>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</si>
  <si>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</si>
  <si>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</si>
  <si>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</si>
  <si>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</si>
  <si>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</si>
  <si>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</si>
  <si>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</si>
  <si>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</si>
  <si>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</si>
  <si>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</si>
  <si>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</si>
  <si>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</si>
  <si>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</si>
  <si>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</si>
  <si>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</si>
  <si>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</si>
  <si>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</si>
  <si>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</si>
  <si>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</si>
  <si>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</si>
  <si>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</si>
  <si>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</si>
  <si>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</si>
  <si>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</si>
  <si>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</si>
  <si>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</si>
  <si>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UNIVERSIDAD POLITECNICA DE JUVENTINO ROSAS
Estado de Cambios en la Situación Financiera
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</si>
</sst>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zoomScaleNormal="100" zoomScaleSheetLayoutView="80" workbookViewId="0">
      <selection activeCell="A10" sqref="A10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39.9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5266904.4700000007</v>
      </c>
      <c r="C3" s="17">
        <f>C4+C13</f>
        <v>10957708.67</v>
      </c>
    </row>
    <row r="4" spans="1:3" ht="12.75" customHeight="1" x14ac:dyDescent="0.2">
      <c r="A4" s="6" t="s">
        <v>7</v>
      </c>
      <c r="B4" s="16">
        <f>SUM(B5:B11)</f>
        <v>5266904.4700000007</v>
      </c>
      <c r="C4" s="17">
        <f>SUM(C5:C11)</f>
        <v>20685.099999999999</v>
      </c>
    </row>
    <row r="5" spans="1:3" x14ac:dyDescent="0.2">
      <c r="A5" s="9" t="s">
        <v>14</v>
      </c>
      <c r="B5" s="7">
        <v>2680773</v>
      </c>
      <c r="C5" s="8">
        <v>0</v>
      </c>
    </row>
    <row r="6" spans="1:3" x14ac:dyDescent="0.2">
      <c r="A6" s="9" t="s">
        <v>15</v>
      </c>
      <c r="B6" s="7">
        <v>0</v>
      </c>
      <c r="C6" s="8">
        <v>20685.099999999999</v>
      </c>
    </row>
    <row r="7" spans="1:3" x14ac:dyDescent="0.2">
      <c r="A7" s="9" t="s">
        <v>16</v>
      </c>
      <c r="B7" s="7">
        <v>2586131.4700000002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10937023.57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9994552.3599999994</v>
      </c>
    </row>
    <row r="17" spans="1:3" x14ac:dyDescent="0.2">
      <c r="A17" s="9" t="s">
        <v>22</v>
      </c>
      <c r="B17" s="7">
        <v>0</v>
      </c>
      <c r="C17" s="8">
        <v>942471.21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741609.89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741609.89</v>
      </c>
    </row>
    <row r="26" spans="1:3" x14ac:dyDescent="0.2">
      <c r="A26" s="9" t="s">
        <v>28</v>
      </c>
      <c r="B26" s="7">
        <v>0</v>
      </c>
      <c r="C26" s="8">
        <v>741609.89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12439124.510000002</v>
      </c>
      <c r="C43" s="23">
        <f>C44+C49+C56</f>
        <v>6006710.4199999999</v>
      </c>
    </row>
    <row r="44" spans="1:3" x14ac:dyDescent="0.2">
      <c r="A44" s="6" t="s">
        <v>11</v>
      </c>
      <c r="B44" s="16">
        <f>SUM(B45:B47)</f>
        <v>46262.38</v>
      </c>
      <c r="C44" s="17">
        <f>SUM(C45:C47)</f>
        <v>0</v>
      </c>
    </row>
    <row r="45" spans="1:3" x14ac:dyDescent="0.2">
      <c r="A45" s="9" t="s">
        <v>4</v>
      </c>
      <c r="B45" s="7">
        <v>46262.38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12392862.130000001</v>
      </c>
      <c r="C49" s="17">
        <f>SUM(C50:C54)</f>
        <v>6006710.4199999999</v>
      </c>
    </row>
    <row r="50" spans="1:3" x14ac:dyDescent="0.2">
      <c r="A50" s="9" t="s">
        <v>44</v>
      </c>
      <c r="B50" s="7">
        <v>12392862.130000001</v>
      </c>
      <c r="C50" s="8">
        <v>0</v>
      </c>
    </row>
    <row r="51" spans="1:3" x14ac:dyDescent="0.2">
      <c r="A51" s="9" t="s">
        <v>45</v>
      </c>
      <c r="B51" s="7">
        <v>0</v>
      </c>
      <c r="C51" s="8">
        <v>6006710.4199999999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rintOptions horizontalCentered="1"/>
  <pageMargins left="0.74803149606299213" right="0.74803149606299213" top="0.98425196850393704" bottom="0.98425196850393704" header="0" footer="0"/>
  <pageSetup scale="8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cp:lastPrinted>2020-07-16T20:04:27Z</cp:lastPrinted>
  <dcterms:created xsi:type="dcterms:W3CDTF">2012-12-11T20:26:08Z</dcterms:created>
  <dcterms:modified xsi:type="dcterms:W3CDTF">2020-07-16T20:04:49Z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